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FB1563E3-8F2C-47CC-8890-103873F86E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ORT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O16" i="1"/>
  <c r="O19" i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 s="1"/>
  <c r="R12" i="1"/>
  <c r="G17" i="1" s="1"/>
  <c r="Q12" i="1"/>
  <c r="F17" i="1" s="1"/>
  <c r="P12" i="1"/>
  <c r="E17" i="1" s="1"/>
  <c r="L12" i="1"/>
  <c r="K12" i="1"/>
  <c r="J12" i="1"/>
  <c r="I12" i="1"/>
  <c r="I16" i="1"/>
  <c r="H12" i="1"/>
  <c r="H16" i="1"/>
  <c r="H19" i="1" s="1"/>
  <c r="G12" i="1"/>
  <c r="G16" i="1"/>
  <c r="F12" i="1"/>
  <c r="F16" i="1"/>
  <c r="E12" i="1"/>
  <c r="E16" i="1"/>
  <c r="N16" i="1"/>
  <c r="D13" i="1"/>
  <c r="M12" i="1"/>
  <c r="K16" i="1"/>
  <c r="M16" i="1" l="1"/>
  <c r="E19" i="1"/>
  <c r="G19" i="1"/>
  <c r="M17" i="1"/>
  <c r="N17" i="1"/>
  <c r="I19" i="1"/>
  <c r="L19" i="1"/>
  <c r="F19" i="1"/>
  <c r="K19" i="1" s="1"/>
  <c r="K17" i="1"/>
  <c r="L17" i="1"/>
  <c r="L16" i="1"/>
  <c r="N19" i="1" l="1"/>
  <c r="M19" i="1"/>
</calcChain>
</file>

<file path=xl/sharedStrings.xml><?xml version="1.0" encoding="utf-8"?>
<sst xmlns="http://schemas.openxmlformats.org/spreadsheetml/2006/main" count="78" uniqueCount="54">
  <si>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</si>
  <si>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</si>
  <si>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</si>
  <si>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</si>
  <si>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</si>
  <si>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</si>
  <si>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</si>
  <si>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</si>
  <si>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</si>
  <si>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</si>
  <si>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</si>
  <si>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</si>
  <si>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</si>
  <si>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</si>
  <si>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</si>
  <si>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</si>
  <si>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</si>
  <si>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</si>
  <si>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</si>
  <si>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</si>
  <si>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</si>
  <si>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</si>
  <si>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</si>
  <si>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</si>
  <si>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</si>
  <si>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</si>
  <si>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</si>
  <si>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</si>
  <si>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</si>
  <si>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</si>
  <si>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</si>
  <si>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</si>
  <si>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</si>
  <si>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</si>
  <si>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</si>
  <si>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Anna Korsoff</t>
  </si>
  <si>
    <t>8.</t>
  </si>
  <si>
    <t>Fera</t>
  </si>
  <si>
    <t>play off</t>
  </si>
  <si>
    <t>Fera = Fera, Rauma  (1958)</t>
  </si>
  <si>
    <t>KöLa = Köyliön Lallit  (1946)</t>
  </si>
  <si>
    <t>ykköspesis</t>
  </si>
  <si>
    <t>KöLa</t>
  </si>
  <si>
    <t>suomensarja</t>
  </si>
  <si>
    <t>ENSIMMÄISET</t>
  </si>
  <si>
    <t>Ottelu</t>
  </si>
  <si>
    <t>1.  ottelu</t>
  </si>
  <si>
    <t>Lyöty juoksu</t>
  </si>
  <si>
    <t>Tuotu juoksu</t>
  </si>
  <si>
    <t>Kunnari</t>
  </si>
  <si>
    <t>Fera  2</t>
  </si>
  <si>
    <t>13.06. 2009  Fera - SiiPe  2-1  (3-0, 1-2, 1-0)</t>
  </si>
  <si>
    <t xml:space="preserve">  18 v   3 kk 29 pv</t>
  </si>
  <si>
    <t>14.2.1991   Turku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</si>
</sst>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/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5" customWidth="1"/>
    <col min="4" max="4" width="8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7109375" style="56" customWidth="1"/>
    <col min="16" max="23" width="5.7109375" style="56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8" t="s">
        <v>35</v>
      </c>
      <c r="C1" s="2"/>
      <c r="D1" s="3"/>
      <c r="E1" s="4" t="s">
        <v>53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5">
      <c r="A4" s="1"/>
      <c r="B4" s="64">
        <v>2007</v>
      </c>
      <c r="C4" s="64"/>
      <c r="D4" s="65" t="s">
        <v>50</v>
      </c>
      <c r="E4" s="66"/>
      <c r="F4" s="67" t="s">
        <v>43</v>
      </c>
      <c r="G4" s="68"/>
      <c r="H4" s="69"/>
      <c r="I4" s="64"/>
      <c r="J4" s="64"/>
      <c r="K4" s="64"/>
      <c r="L4" s="64"/>
      <c r="M4" s="64"/>
      <c r="N4" s="64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53"/>
      <c r="AG4" s="23"/>
      <c r="AH4" s="8"/>
      <c r="AI4" s="8"/>
      <c r="AJ4" s="8"/>
      <c r="AK4" s="8"/>
      <c r="AL4" s="8"/>
    </row>
    <row r="5" spans="1:38" ht="15" customHeight="1" x14ac:dyDescent="0.25">
      <c r="A5" s="1"/>
      <c r="B5" s="58">
        <v>2008</v>
      </c>
      <c r="C5" s="58"/>
      <c r="D5" s="59" t="s">
        <v>50</v>
      </c>
      <c r="E5" s="60"/>
      <c r="F5" s="61" t="s">
        <v>41</v>
      </c>
      <c r="G5" s="62"/>
      <c r="H5" s="63"/>
      <c r="I5" s="58"/>
      <c r="J5" s="58"/>
      <c r="K5" s="58"/>
      <c r="L5" s="58"/>
      <c r="M5" s="58"/>
      <c r="N5" s="58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53"/>
      <c r="AG5" s="23"/>
      <c r="AH5" s="8"/>
      <c r="AI5" s="8"/>
      <c r="AJ5" s="8"/>
      <c r="AK5" s="8"/>
      <c r="AL5" s="8"/>
    </row>
    <row r="6" spans="1:38" ht="15" customHeight="1" x14ac:dyDescent="0.25">
      <c r="A6" s="1"/>
      <c r="B6" s="58">
        <v>2009</v>
      </c>
      <c r="C6" s="58"/>
      <c r="D6" s="59" t="s">
        <v>50</v>
      </c>
      <c r="E6" s="60"/>
      <c r="F6" s="61" t="s">
        <v>41</v>
      </c>
      <c r="G6" s="62"/>
      <c r="H6" s="63"/>
      <c r="I6" s="58"/>
      <c r="J6" s="58"/>
      <c r="K6" s="58"/>
      <c r="L6" s="58"/>
      <c r="M6" s="58"/>
      <c r="N6" s="58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53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26">
        <v>2009</v>
      </c>
      <c r="C7" s="40" t="s">
        <v>36</v>
      </c>
      <c r="D7" s="39" t="s">
        <v>37</v>
      </c>
      <c r="E7" s="26">
        <v>10</v>
      </c>
      <c r="F7" s="26">
        <v>0</v>
      </c>
      <c r="G7" s="26">
        <v>0</v>
      </c>
      <c r="H7" s="26">
        <v>0</v>
      </c>
      <c r="I7" s="26">
        <v>20</v>
      </c>
      <c r="J7" s="26">
        <v>19</v>
      </c>
      <c r="K7" s="26">
        <v>1</v>
      </c>
      <c r="L7" s="26">
        <v>0</v>
      </c>
      <c r="M7" s="26">
        <f>PRODUCT(F7+G7)</f>
        <v>0</v>
      </c>
      <c r="N7" s="57">
        <v>0.45500000000000002</v>
      </c>
      <c r="O7" s="24"/>
      <c r="P7" s="26">
        <v>1</v>
      </c>
      <c r="Q7" s="26">
        <v>0</v>
      </c>
      <c r="R7" s="26">
        <v>0</v>
      </c>
      <c r="S7" s="26">
        <v>0</v>
      </c>
      <c r="T7" s="26">
        <v>0</v>
      </c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53" t="s">
        <v>38</v>
      </c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6">
        <v>2010</v>
      </c>
      <c r="C8" s="26"/>
      <c r="D8" s="28"/>
      <c r="E8" s="86"/>
      <c r="F8" s="87"/>
      <c r="G8" s="86"/>
      <c r="H8" s="87"/>
      <c r="I8" s="26"/>
      <c r="J8" s="26"/>
      <c r="K8" s="26"/>
      <c r="L8" s="26"/>
      <c r="M8" s="26"/>
      <c r="N8" s="26"/>
      <c r="O8" s="36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53"/>
      <c r="AG8" s="23"/>
      <c r="AH8" s="8"/>
      <c r="AI8" s="8"/>
      <c r="AJ8" s="8"/>
      <c r="AK8" s="8"/>
      <c r="AL8" s="8"/>
    </row>
    <row r="9" spans="1:38" ht="15" customHeight="1" x14ac:dyDescent="0.25">
      <c r="A9" s="1"/>
      <c r="B9" s="26">
        <v>2011</v>
      </c>
      <c r="C9" s="26"/>
      <c r="D9" s="28"/>
      <c r="E9" s="86"/>
      <c r="F9" s="87"/>
      <c r="G9" s="86"/>
      <c r="H9" s="87"/>
      <c r="I9" s="26"/>
      <c r="J9" s="26"/>
      <c r="K9" s="26"/>
      <c r="L9" s="26"/>
      <c r="M9" s="26"/>
      <c r="N9" s="26"/>
      <c r="O9" s="36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53"/>
      <c r="AG9" s="23"/>
      <c r="AH9" s="8"/>
      <c r="AI9" s="8"/>
      <c r="AJ9" s="8"/>
      <c r="AK9" s="8"/>
      <c r="AL9" s="8"/>
    </row>
    <row r="10" spans="1:38" ht="15" customHeight="1" x14ac:dyDescent="0.25">
      <c r="A10" s="1"/>
      <c r="B10" s="64">
        <v>2012</v>
      </c>
      <c r="C10" s="64"/>
      <c r="D10" s="65" t="s">
        <v>42</v>
      </c>
      <c r="E10" s="66"/>
      <c r="F10" s="67" t="s">
        <v>43</v>
      </c>
      <c r="G10" s="68"/>
      <c r="H10" s="69"/>
      <c r="I10" s="64"/>
      <c r="J10" s="64"/>
      <c r="K10" s="64"/>
      <c r="L10" s="64"/>
      <c r="M10" s="64"/>
      <c r="N10" s="64"/>
      <c r="O10" s="36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53"/>
      <c r="AG10" s="23"/>
      <c r="AH10" s="8"/>
      <c r="AI10" s="8"/>
      <c r="AJ10" s="8"/>
      <c r="AK10" s="8"/>
      <c r="AL10" s="8"/>
    </row>
    <row r="11" spans="1:38" ht="15" customHeight="1" x14ac:dyDescent="0.25">
      <c r="A11" s="1"/>
      <c r="B11" s="64">
        <v>2013</v>
      </c>
      <c r="C11" s="64"/>
      <c r="D11" s="65" t="s">
        <v>42</v>
      </c>
      <c r="E11" s="66"/>
      <c r="F11" s="67" t="s">
        <v>43</v>
      </c>
      <c r="G11" s="68"/>
      <c r="H11" s="69"/>
      <c r="I11" s="64"/>
      <c r="J11" s="64"/>
      <c r="K11" s="64"/>
      <c r="L11" s="64"/>
      <c r="M11" s="64"/>
      <c r="N11" s="64"/>
      <c r="O11" s="36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53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16" t="s">
        <v>9</v>
      </c>
      <c r="C12" s="17"/>
      <c r="D12" s="15"/>
      <c r="E12" s="18">
        <f t="shared" ref="E12:M12" si="0">SUM(E7:E7)</f>
        <v>10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20</v>
      </c>
      <c r="J12" s="18">
        <f t="shared" si="0"/>
        <v>19</v>
      </c>
      <c r="K12" s="18">
        <f t="shared" si="0"/>
        <v>1</v>
      </c>
      <c r="L12" s="18">
        <f t="shared" si="0"/>
        <v>0</v>
      </c>
      <c r="M12" s="18">
        <f t="shared" si="0"/>
        <v>0</v>
      </c>
      <c r="N12" s="30">
        <v>0.45500000000000002</v>
      </c>
      <c r="O12" s="31">
        <v>44</v>
      </c>
      <c r="P12" s="18">
        <f t="shared" ref="P12:AE12" si="1">SUM(P7:P7)</f>
        <v>1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13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28" t="s">
        <v>2</v>
      </c>
      <c r="C13" s="32"/>
      <c r="D13" s="33">
        <f>SUM(F12:H12)+((I12-F12-G12)/3)+(E12/3)+(Z12*25)+(AA12*25)+(AB12*10)+(AC12*25)+(AD12*20)+(AE12*15)</f>
        <v>10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5"/>
      <c r="AE13" s="1"/>
      <c r="AF13" s="1"/>
      <c r="AG13" s="23"/>
      <c r="AH13" s="8"/>
      <c r="AI13" s="8"/>
      <c r="AJ13" s="8"/>
      <c r="AK13" s="8"/>
      <c r="AL13" s="8"/>
    </row>
    <row r="14" spans="1:38" s="9" customFormat="1" ht="15" customHeight="1" x14ac:dyDescent="0.25">
      <c r="A14" s="1"/>
      <c r="B14" s="1"/>
      <c r="C14" s="1"/>
      <c r="D14" s="24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7"/>
      <c r="AG14" s="23"/>
      <c r="AH14" s="8"/>
      <c r="AI14" s="8"/>
      <c r="AJ14" s="8"/>
      <c r="AK14" s="8"/>
      <c r="AL14" s="8"/>
    </row>
    <row r="15" spans="1:38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33</v>
      </c>
      <c r="O15" s="24"/>
      <c r="P15" s="39" t="s">
        <v>44</v>
      </c>
      <c r="Q15" s="12"/>
      <c r="R15" s="12"/>
      <c r="S15" s="12"/>
      <c r="T15" s="70"/>
      <c r="U15" s="70"/>
      <c r="V15" s="70"/>
      <c r="W15" s="70"/>
      <c r="X15" s="70"/>
      <c r="Y15" s="12"/>
      <c r="Z15" s="12"/>
      <c r="AA15" s="12"/>
      <c r="AB15" s="12"/>
      <c r="AC15" s="12"/>
      <c r="AD15" s="12"/>
      <c r="AE15" s="12"/>
      <c r="AF15" s="40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39" t="s">
        <v>17</v>
      </c>
      <c r="C16" s="12"/>
      <c r="D16" s="41"/>
      <c r="E16" s="26">
        <f>PRODUCT(E12)</f>
        <v>10</v>
      </c>
      <c r="F16" s="26">
        <f>PRODUCT(F12)</f>
        <v>0</v>
      </c>
      <c r="G16" s="26">
        <f>PRODUCT(G12)</f>
        <v>0</v>
      </c>
      <c r="H16" s="26">
        <f>PRODUCT(H12)</f>
        <v>0</v>
      </c>
      <c r="I16" s="26">
        <f>PRODUCT(I12)</f>
        <v>20</v>
      </c>
      <c r="J16" s="1"/>
      <c r="K16" s="42">
        <f>PRODUCT((F16+G16)/E16)</f>
        <v>0</v>
      </c>
      <c r="L16" s="42">
        <f>PRODUCT(H16/E16)</f>
        <v>0</v>
      </c>
      <c r="M16" s="42">
        <f>PRODUCT(I16/E16)</f>
        <v>2</v>
      </c>
      <c r="N16" s="29">
        <f>PRODUCT(N12)</f>
        <v>0.45500000000000002</v>
      </c>
      <c r="O16" s="24">
        <f>PRODUCT(O12)</f>
        <v>44</v>
      </c>
      <c r="P16" s="71" t="s">
        <v>45</v>
      </c>
      <c r="Q16" s="72"/>
      <c r="R16" s="72"/>
      <c r="S16" s="73" t="s">
        <v>51</v>
      </c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 t="s">
        <v>46</v>
      </c>
      <c r="AE16" s="73"/>
      <c r="AF16" s="75" t="s">
        <v>52</v>
      </c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43" t="s">
        <v>18</v>
      </c>
      <c r="C17" s="44"/>
      <c r="D17" s="45"/>
      <c r="E17" s="26">
        <f>PRODUCT(P12)</f>
        <v>1</v>
      </c>
      <c r="F17" s="26">
        <f>PRODUCT(Q12)</f>
        <v>0</v>
      </c>
      <c r="G17" s="26">
        <f>PRODUCT(R12)</f>
        <v>0</v>
      </c>
      <c r="H17" s="26">
        <f>PRODUCT(S12)</f>
        <v>0</v>
      </c>
      <c r="I17" s="26">
        <f>PRODUCT(T12)</f>
        <v>0</v>
      </c>
      <c r="J17" s="1"/>
      <c r="K17" s="42">
        <f>PRODUCT((F17+G17)/E17)</f>
        <v>0</v>
      </c>
      <c r="L17" s="42">
        <f>PRODUCT(H17/E17)</f>
        <v>0</v>
      </c>
      <c r="M17" s="42">
        <f>PRODUCT(I17/E17)</f>
        <v>0</v>
      </c>
      <c r="N17" s="29">
        <f>PRODUCT(I17/O17)</f>
        <v>0</v>
      </c>
      <c r="O17" s="24">
        <v>7</v>
      </c>
      <c r="P17" s="76" t="s">
        <v>47</v>
      </c>
      <c r="Q17" s="77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9"/>
      <c r="AE17" s="78"/>
      <c r="AF17" s="80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46" t="s">
        <v>19</v>
      </c>
      <c r="C18" s="47"/>
      <c r="D18" s="48"/>
      <c r="E18" s="27"/>
      <c r="F18" s="27"/>
      <c r="G18" s="27"/>
      <c r="H18" s="27"/>
      <c r="I18" s="27"/>
      <c r="J18" s="1"/>
      <c r="K18" s="49"/>
      <c r="L18" s="49"/>
      <c r="M18" s="49"/>
      <c r="N18" s="50"/>
      <c r="O18" s="24"/>
      <c r="P18" s="76" t="s">
        <v>48</v>
      </c>
      <c r="Q18" s="77"/>
      <c r="R18" s="77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9"/>
      <c r="AE18" s="78"/>
      <c r="AF18" s="80"/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51" t="s">
        <v>20</v>
      </c>
      <c r="C19" s="52"/>
      <c r="D19" s="53"/>
      <c r="E19" s="18">
        <f>SUM(E16:E18)</f>
        <v>11</v>
      </c>
      <c r="F19" s="18">
        <f>SUM(F16:F18)</f>
        <v>0</v>
      </c>
      <c r="G19" s="18">
        <f>SUM(G16:G18)</f>
        <v>0</v>
      </c>
      <c r="H19" s="18">
        <f>SUM(H16:H18)</f>
        <v>0</v>
      </c>
      <c r="I19" s="18">
        <f>SUM(I16:I18)</f>
        <v>20</v>
      </c>
      <c r="J19" s="1"/>
      <c r="K19" s="54">
        <f>PRODUCT((F19+G19)/E19)</f>
        <v>0</v>
      </c>
      <c r="L19" s="54">
        <f>PRODUCT(H19/E19)</f>
        <v>0</v>
      </c>
      <c r="M19" s="54">
        <f>PRODUCT(I19/E19)</f>
        <v>1.8181818181818181</v>
      </c>
      <c r="N19" s="30">
        <f>PRODUCT(I19/O19)</f>
        <v>0.39215686274509803</v>
      </c>
      <c r="O19" s="24">
        <f>SUM(O16:O18)</f>
        <v>51</v>
      </c>
      <c r="P19" s="81" t="s">
        <v>49</v>
      </c>
      <c r="Q19" s="82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4"/>
      <c r="AE19" s="83"/>
      <c r="AF19" s="85"/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1" t="s">
        <v>34</v>
      </c>
      <c r="C21" s="1"/>
      <c r="D21" s="1" t="s">
        <v>39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3"/>
      <c r="AH21" s="8"/>
      <c r="AI21" s="8"/>
      <c r="AJ21" s="8"/>
      <c r="AK21" s="8"/>
      <c r="AL21" s="8"/>
    </row>
    <row r="22" spans="1:38" ht="15" customHeight="1" x14ac:dyDescent="0.2">
      <c r="A22" s="1"/>
      <c r="B22" s="1"/>
      <c r="C22" s="1"/>
      <c r="D22" s="1" t="s">
        <v>40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3"/>
      <c r="AH22" s="8"/>
      <c r="AI22" s="8"/>
      <c r="AJ22" s="8"/>
      <c r="AK22" s="8"/>
      <c r="AL22" s="8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7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7"/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7"/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7"/>
      <c r="AG26" s="23"/>
      <c r="AH26" s="8"/>
      <c r="AI26" s="8"/>
      <c r="AJ26" s="8"/>
      <c r="AK26" s="8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7"/>
      <c r="AG27" s="23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7"/>
      <c r="AG28" s="23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7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7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7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7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7"/>
      <c r="AG33" s="23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7"/>
      <c r="AG34" s="23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7"/>
      <c r="AG35" s="23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7"/>
      <c r="AG36" s="23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7"/>
      <c r="AG37" s="23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7"/>
      <c r="AG38" s="23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7"/>
      <c r="AG39" s="23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7"/>
      <c r="AG40" s="23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7"/>
      <c r="AG41" s="23"/>
      <c r="AH41" s="8"/>
      <c r="AI41" s="8"/>
      <c r="AJ41" s="8"/>
      <c r="AK41" s="8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7"/>
      <c r="AG42" s="23"/>
      <c r="AH42" s="8"/>
      <c r="AI42" s="8"/>
      <c r="AJ42" s="8"/>
      <c r="AK42" s="8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7"/>
      <c r="AG43" s="23"/>
      <c r="AH43" s="8"/>
      <c r="AI43" s="8"/>
      <c r="AJ43" s="8"/>
      <c r="AK43" s="8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7"/>
      <c r="AG44" s="23"/>
      <c r="AH44" s="8"/>
      <c r="AI44" s="8"/>
      <c r="AJ44" s="8"/>
      <c r="AK44" s="8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7"/>
      <c r="AG45" s="23"/>
      <c r="AH45" s="8"/>
      <c r="AI45" s="8"/>
      <c r="AJ45" s="8"/>
      <c r="AK45" s="8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7"/>
      <c r="AG46" s="23"/>
      <c r="AH46" s="8"/>
      <c r="AI46" s="8"/>
      <c r="AJ46" s="8"/>
      <c r="AK46" s="8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7"/>
      <c r="AG47" s="23"/>
      <c r="AH47" s="8"/>
      <c r="AI47" s="8"/>
      <c r="AJ47" s="8"/>
      <c r="AK47" s="8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7"/>
      <c r="AG48" s="23"/>
      <c r="AH48" s="8"/>
      <c r="AI48" s="8"/>
      <c r="AJ48" s="8"/>
      <c r="AK48" s="8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7"/>
      <c r="AG49" s="23"/>
      <c r="AH49" s="8"/>
      <c r="AI49" s="8"/>
      <c r="AJ49" s="8"/>
      <c r="AK49" s="8"/>
      <c r="AL49" s="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7"/>
      <c r="AG50" s="23"/>
      <c r="AH50" s="8"/>
      <c r="AI50" s="8"/>
      <c r="AJ50" s="8"/>
      <c r="AK50" s="8"/>
      <c r="AL50" s="8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7"/>
      <c r="AG51" s="23"/>
      <c r="AH51" s="8"/>
      <c r="AI51" s="8"/>
      <c r="AJ51" s="8"/>
      <c r="AK51" s="8"/>
      <c r="AL51" s="8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7"/>
      <c r="AG52" s="23"/>
      <c r="AH52" s="8"/>
      <c r="AI52" s="8"/>
      <c r="AJ52" s="8"/>
      <c r="AK52" s="8"/>
      <c r="AL52" s="8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7"/>
      <c r="AG53" s="23"/>
      <c r="AH53" s="8"/>
      <c r="AI53" s="8"/>
      <c r="AJ53" s="8"/>
      <c r="AK53" s="8"/>
      <c r="AL53" s="8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7"/>
      <c r="AG54" s="23"/>
      <c r="AH54" s="8"/>
      <c r="AI54" s="8"/>
      <c r="AJ54" s="8"/>
      <c r="AK54" s="8"/>
      <c r="AL54" s="8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7"/>
      <c r="AG55" s="23"/>
      <c r="AH55" s="8"/>
      <c r="AI55" s="8"/>
      <c r="AJ55" s="8"/>
      <c r="AK55" s="8"/>
      <c r="AL55" s="8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7"/>
      <c r="AG56" s="23"/>
      <c r="AH56" s="8"/>
      <c r="AI56" s="8"/>
      <c r="AJ56" s="8"/>
      <c r="AK56" s="8"/>
      <c r="AL56" s="8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7"/>
      <c r="AG57" s="23"/>
      <c r="AH57" s="8"/>
      <c r="AI57" s="8"/>
      <c r="AJ57" s="8"/>
      <c r="AK57" s="8"/>
      <c r="AL57" s="8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7"/>
      <c r="AG58" s="23"/>
      <c r="AH58" s="8"/>
      <c r="AI58" s="8"/>
      <c r="AJ58" s="8"/>
      <c r="AK58" s="8"/>
      <c r="AL58" s="8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7"/>
      <c r="AG59" s="23"/>
      <c r="AH59" s="8"/>
      <c r="AI59" s="8"/>
      <c r="AJ59" s="8"/>
      <c r="AK59" s="8"/>
      <c r="AL59" s="8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7"/>
      <c r="AG60" s="23"/>
      <c r="AH60" s="8"/>
      <c r="AI60" s="8"/>
      <c r="AJ60" s="8"/>
      <c r="AK60" s="8"/>
      <c r="AL60" s="8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7"/>
      <c r="AG61" s="23"/>
      <c r="AH61" s="8"/>
      <c r="AI61" s="8"/>
      <c r="AJ61" s="8"/>
      <c r="AK61" s="8"/>
      <c r="AL61" s="8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7"/>
      <c r="AG62" s="23"/>
      <c r="AH62" s="8"/>
      <c r="AI62" s="8"/>
      <c r="AJ62" s="8"/>
      <c r="AK62" s="8"/>
      <c r="AL62" s="8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7"/>
      <c r="AG63" s="23"/>
      <c r="AH63" s="8"/>
      <c r="AI63" s="8"/>
      <c r="AJ63" s="8"/>
      <c r="AK63" s="8"/>
      <c r="AL63" s="8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7"/>
      <c r="AG64" s="23"/>
      <c r="AH64" s="8"/>
      <c r="AI64" s="8"/>
      <c r="AJ64" s="8"/>
      <c r="AK64" s="8"/>
      <c r="AL64" s="8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7"/>
      <c r="AG65" s="23"/>
      <c r="AH65" s="8"/>
      <c r="AI65" s="8"/>
      <c r="AJ65" s="8"/>
      <c r="AK65" s="8"/>
      <c r="AL65" s="8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7"/>
      <c r="AG66" s="23"/>
      <c r="AH66" s="8"/>
      <c r="AI66" s="8"/>
      <c r="AJ66" s="8"/>
      <c r="AK66" s="8"/>
      <c r="AL66" s="8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7"/>
      <c r="AG67" s="23"/>
      <c r="AH67" s="8"/>
      <c r="AI67" s="8"/>
      <c r="AJ67" s="8"/>
      <c r="AK67" s="8"/>
      <c r="AL67" s="8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7"/>
      <c r="AG68" s="23"/>
      <c r="AH68" s="8"/>
      <c r="AI68" s="8"/>
      <c r="AJ68" s="8"/>
      <c r="AK68" s="8"/>
      <c r="AL68" s="8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7"/>
      <c r="AG69" s="23"/>
      <c r="AH69" s="8"/>
      <c r="AI69" s="8"/>
      <c r="AJ69" s="8"/>
      <c r="AK69" s="8"/>
      <c r="AL69" s="8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7"/>
      <c r="AG70" s="23"/>
      <c r="AH70" s="8"/>
      <c r="AI70" s="8"/>
      <c r="AJ70" s="8"/>
      <c r="AK70" s="8"/>
      <c r="AL70" s="8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7"/>
      <c r="AG71" s="23"/>
      <c r="AH71" s="8"/>
      <c r="AI71" s="8"/>
      <c r="AJ71" s="8"/>
      <c r="AK71" s="8"/>
      <c r="AL71" s="8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7"/>
      <c r="AG72" s="23"/>
      <c r="AH72" s="8"/>
      <c r="AI72" s="8"/>
      <c r="AJ72" s="8"/>
      <c r="AK72" s="8"/>
      <c r="AL72" s="8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7"/>
      <c r="AG73" s="23"/>
      <c r="AH73" s="8"/>
      <c r="AI73" s="8"/>
      <c r="AJ73" s="8"/>
      <c r="AK73" s="8"/>
      <c r="AL73" s="8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7"/>
      <c r="AG74" s="23"/>
      <c r="AH74" s="8"/>
      <c r="AI74" s="8"/>
      <c r="AJ74" s="8"/>
      <c r="AK74" s="8"/>
      <c r="AL74" s="8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7"/>
      <c r="AG75" s="23"/>
      <c r="AH75" s="8"/>
      <c r="AI75" s="8"/>
      <c r="AJ75" s="8"/>
      <c r="AK75" s="8"/>
      <c r="AL75" s="8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7"/>
      <c r="AG76" s="23"/>
      <c r="AH76" s="8"/>
      <c r="AI76" s="8"/>
      <c r="AJ76" s="8"/>
      <c r="AK76" s="8"/>
      <c r="AL76" s="8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7"/>
      <c r="AG77" s="23"/>
      <c r="AH77" s="8"/>
      <c r="AI77" s="8"/>
      <c r="AJ77" s="8"/>
      <c r="AK77" s="8"/>
      <c r="AL77" s="8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7"/>
      <c r="AG78" s="23"/>
      <c r="AH78" s="8"/>
      <c r="AI78" s="8"/>
      <c r="AJ78" s="8"/>
      <c r="AK78" s="8"/>
      <c r="AL78" s="8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7"/>
      <c r="AG79" s="23"/>
      <c r="AH79" s="8"/>
      <c r="AI79" s="8"/>
      <c r="AJ79" s="8"/>
      <c r="AK79" s="8"/>
      <c r="AL79" s="8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7"/>
      <c r="AG80" s="23"/>
      <c r="AH80" s="8"/>
      <c r="AI80" s="8"/>
      <c r="AJ80" s="8"/>
      <c r="AK80" s="8"/>
      <c r="AL80" s="8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7"/>
      <c r="AG81" s="23"/>
      <c r="AH81" s="8"/>
      <c r="AI81" s="8"/>
      <c r="AJ81" s="8"/>
      <c r="AK81" s="8"/>
      <c r="AL81" s="8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7"/>
      <c r="AG82" s="23"/>
      <c r="AH82" s="8"/>
      <c r="AI82" s="8"/>
      <c r="AJ82" s="8"/>
      <c r="AK82" s="8"/>
      <c r="AL82" s="8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7"/>
      <c r="AG83" s="23"/>
      <c r="AH83" s="8"/>
      <c r="AI83" s="8"/>
      <c r="AJ83" s="8"/>
      <c r="AK83" s="8"/>
      <c r="AL83" s="8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7"/>
      <c r="AG84" s="23"/>
      <c r="AH84" s="8"/>
      <c r="AI84" s="8"/>
      <c r="AJ84" s="8"/>
      <c r="AK84" s="8"/>
      <c r="AL84" s="8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7"/>
      <c r="AG85" s="23"/>
      <c r="AH85" s="8"/>
      <c r="AI85" s="8"/>
      <c r="AJ85" s="8"/>
      <c r="AK85" s="8"/>
      <c r="AL85" s="8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7"/>
      <c r="AG86" s="23"/>
      <c r="AH86" s="8"/>
      <c r="AI86" s="8"/>
      <c r="AJ86" s="8"/>
      <c r="AK86" s="8"/>
      <c r="AL86" s="8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7"/>
      <c r="AG87" s="23"/>
      <c r="AH87" s="8"/>
      <c r="AI87" s="8"/>
      <c r="AJ87" s="8"/>
      <c r="AK87" s="8"/>
      <c r="AL87" s="8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7"/>
      <c r="AG88" s="23"/>
      <c r="AH88" s="8"/>
      <c r="AI88" s="8"/>
      <c r="AJ88" s="8"/>
      <c r="AK88" s="8"/>
      <c r="AL88" s="8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7"/>
      <c r="AG89" s="23"/>
      <c r="AH89" s="8"/>
      <c r="AI89" s="8"/>
      <c r="AJ89" s="8"/>
      <c r="AK89" s="8"/>
      <c r="AL89" s="8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7"/>
      <c r="AG90" s="23"/>
      <c r="AH90" s="8"/>
      <c r="AI90" s="8"/>
      <c r="AJ90" s="8"/>
      <c r="AK90" s="8"/>
      <c r="AL90" s="8"/>
    </row>
    <row r="91" spans="1:38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7"/>
    </row>
    <row r="92" spans="1:38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2023-11-12T11:21:00Z</dcterms:modified>
</cp:coreProperties>
</file>